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13995" windowHeight="9960"/>
  </bookViews>
  <sheets>
    <sheet name="Основные показатели" sheetId="1" r:id="rId1"/>
  </sheets>
  <definedNames>
    <definedName name="_xlnm.Print_Area" localSheetId="0">'Основные показатели'!$A$1:$DD$32</definedName>
  </definedNames>
  <calcPr calcId="145621"/>
</workbook>
</file>

<file path=xl/calcChain.xml><?xml version="1.0" encoding="utf-8"?>
<calcChain xmlns="http://schemas.openxmlformats.org/spreadsheetml/2006/main">
  <c r="CJ23" i="1" l="1"/>
  <c r="CJ18" i="1"/>
  <c r="CJ27" i="1" l="1"/>
  <c r="CJ26" i="1"/>
  <c r="CJ16" i="1" l="1"/>
</calcChain>
</file>

<file path=xl/sharedStrings.xml><?xml version="1.0" encoding="utf-8"?>
<sst xmlns="http://schemas.openxmlformats.org/spreadsheetml/2006/main" count="52" uniqueCount="44">
  <si>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</si>
  <si>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</si>
  <si>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</si>
  <si>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</si>
  <si>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</si>
  <si>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</si>
  <si>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</si>
  <si>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</si>
  <si>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</si>
  <si>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</si>
  <si>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</si>
  <si>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</si>
  <si>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</si>
  <si>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</si>
  <si>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</si>
  <si>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</si>
  <si>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</si>
  <si>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</si>
  <si>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</si>
  <si>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</si>
  <si>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</si>
  <si>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</si>
  <si>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</si>
  <si>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</si>
  <si>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</si>
  <si>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</si>
  <si>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</si>
  <si>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</si>
  <si>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</si>
  <si>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</si>
  <si>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</si>
  <si>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</si>
  <si>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</si>
  <si>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</si>
  <si>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</si>
  <si>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</si>
  <si>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4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</si>
  <si>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</si>
  <si>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</si>
  <si>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</si>
  <si>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</si>
  <si>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12"/>
        <rFont val="Times New Roman"/>
        <family val="1"/>
        <charset val="204"/>
      </rPr>
      <t>1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</si>
  <si>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"Газпром газораспределение Воронеж" на 2014 год</t>
  </si>
  <si>
    <t>Начальник Планово-экономического отдела                               Т.В. Шапорова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</si>
</sst>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/>
    <xf numFmtId="0" fontId="3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5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" fillId="0" borderId="8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 wrapText="1" indent="1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 1" xfId="1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E32"/>
  <sheetViews>
    <sheetView tabSelected="1" view="pageBreakPreview" zoomScale="80" zoomScaleNormal="100" zoomScaleSheetLayoutView="80" workbookViewId="0">
      <selection activeCell="EZ11" sqref="EZ11"/>
    </sheetView>
  </sheetViews>
  <sheetFormatPr defaultColWidth="0.85546875" defaultRowHeight="18.75" x14ac:dyDescent="0.3"/>
  <cols>
    <col min="1" max="60" width="1" style="1" customWidth="1"/>
    <col min="61" max="70" width="1.140625" style="1" customWidth="1"/>
    <col min="71" max="87" width="0.7109375" style="1" customWidth="1"/>
    <col min="88" max="107" width="0.85546875" style="1" customWidth="1"/>
    <col min="108" max="108" width="0.5703125" style="1" customWidth="1"/>
    <col min="109" max="109" width="17.28515625" style="1" customWidth="1"/>
    <col min="110" max="16384" width="0.85546875" style="1"/>
  </cols>
  <sheetData>
    <row r="2" spans="1:109" x14ac:dyDescent="0.3">
      <c r="DD2" s="2" t="s">
        <v>0</v>
      </c>
    </row>
    <row r="3" spans="1:109" x14ac:dyDescent="0.3">
      <c r="DD3" s="2" t="s">
        <v>1</v>
      </c>
    </row>
    <row r="4" spans="1:109" x14ac:dyDescent="0.3">
      <c r="DD4" s="2" t="s">
        <v>2</v>
      </c>
    </row>
    <row r="7" spans="1:109" x14ac:dyDescent="0.3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9" ht="18.75" customHeight="1" x14ac:dyDescent="0.3">
      <c r="A8" s="64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</row>
    <row r="9" spans="1:109" x14ac:dyDescent="0.3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</row>
    <row r="10" spans="1:109" ht="36.75" customHeight="1" x14ac:dyDescent="0.3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1:109" ht="19.5" thickBot="1" x14ac:dyDescent="0.35"/>
    <row r="12" spans="1:109" ht="41.25" customHeight="1" thickBot="1" x14ac:dyDescent="0.35">
      <c r="A12" s="52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67" t="s">
        <v>7</v>
      </c>
      <c r="BJ12" s="68"/>
      <c r="BK12" s="68"/>
      <c r="BL12" s="68"/>
      <c r="BM12" s="68"/>
      <c r="BN12" s="68"/>
      <c r="BO12" s="68"/>
      <c r="BP12" s="68"/>
      <c r="BQ12" s="68"/>
      <c r="BR12" s="69"/>
      <c r="BS12" s="67" t="s">
        <v>8</v>
      </c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9"/>
      <c r="CJ12" s="68" t="s">
        <v>9</v>
      </c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9"/>
    </row>
    <row r="13" spans="1:109" ht="19.5" thickBot="1" x14ac:dyDescent="0.35">
      <c r="A13" s="52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4"/>
      <c r="BI13" s="52">
        <v>2</v>
      </c>
      <c r="BJ13" s="53"/>
      <c r="BK13" s="53"/>
      <c r="BL13" s="53"/>
      <c r="BM13" s="53"/>
      <c r="BN13" s="53"/>
      <c r="BO13" s="53"/>
      <c r="BP13" s="53"/>
      <c r="BQ13" s="53"/>
      <c r="BR13" s="54"/>
      <c r="BS13" s="52">
        <v>3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4"/>
      <c r="CJ13" s="53">
        <v>4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9" ht="18.75" customHeight="1" x14ac:dyDescent="0.3">
      <c r="A14" s="3"/>
      <c r="B14" s="55" t="s">
        <v>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57" t="s">
        <v>11</v>
      </c>
      <c r="BJ14" s="58"/>
      <c r="BK14" s="58"/>
      <c r="BL14" s="58"/>
      <c r="BM14" s="58"/>
      <c r="BN14" s="58"/>
      <c r="BO14" s="58"/>
      <c r="BP14" s="58"/>
      <c r="BQ14" s="58"/>
      <c r="BR14" s="59"/>
      <c r="BS14" s="60" t="s">
        <v>12</v>
      </c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/>
      <c r="CJ14" s="40">
        <v>5561956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  <c r="DE14" s="8"/>
    </row>
    <row r="15" spans="1:109" x14ac:dyDescent="0.3">
      <c r="A15" s="4"/>
      <c r="B15" s="50" t="s">
        <v>13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  <c r="BI15" s="36" t="s">
        <v>14</v>
      </c>
      <c r="BJ15" s="17"/>
      <c r="BK15" s="17"/>
      <c r="BL15" s="17"/>
      <c r="BM15" s="17"/>
      <c r="BN15" s="17"/>
      <c r="BO15" s="17"/>
      <c r="BP15" s="17"/>
      <c r="BQ15" s="17"/>
      <c r="BR15" s="37"/>
      <c r="BS15" s="38" t="s">
        <v>15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39"/>
      <c r="CJ15" s="40">
        <v>2725737</v>
      </c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  <c r="DE15" s="9"/>
    </row>
    <row r="16" spans="1:109" x14ac:dyDescent="0.3">
      <c r="A16" s="4"/>
      <c r="B16" s="50" t="s">
        <v>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36" t="s">
        <v>17</v>
      </c>
      <c r="BJ16" s="17"/>
      <c r="BK16" s="17"/>
      <c r="BL16" s="17"/>
      <c r="BM16" s="17"/>
      <c r="BN16" s="17"/>
      <c r="BO16" s="17"/>
      <c r="BP16" s="17"/>
      <c r="BQ16" s="17"/>
      <c r="BR16" s="37"/>
      <c r="BS16" s="38" t="s">
        <v>18</v>
      </c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39"/>
      <c r="CJ16" s="40">
        <f>CJ17+CJ18+CJ19+CJ20+CJ21+CJ22+CJ23</f>
        <v>2610395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  <c r="DE16" s="9"/>
    </row>
    <row r="17" spans="1:109" x14ac:dyDescent="0.3">
      <c r="A17" s="4"/>
      <c r="B17" s="14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35"/>
      <c r="BI17" s="36" t="s">
        <v>20</v>
      </c>
      <c r="BJ17" s="17"/>
      <c r="BK17" s="17"/>
      <c r="BL17" s="17"/>
      <c r="BM17" s="17"/>
      <c r="BN17" s="17"/>
      <c r="BO17" s="17"/>
      <c r="BP17" s="17"/>
      <c r="BQ17" s="17"/>
      <c r="BR17" s="37"/>
      <c r="BS17" s="38" t="s">
        <v>18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39"/>
      <c r="CJ17" s="40">
        <v>332419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  <c r="DE17" s="9"/>
    </row>
    <row r="18" spans="1:109" x14ac:dyDescent="0.3">
      <c r="A18" s="4"/>
      <c r="B18" s="14" t="s">
        <v>21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35"/>
      <c r="BI18" s="36" t="s">
        <v>22</v>
      </c>
      <c r="BJ18" s="17"/>
      <c r="BK18" s="17"/>
      <c r="BL18" s="17"/>
      <c r="BM18" s="17"/>
      <c r="BN18" s="17"/>
      <c r="BO18" s="17"/>
      <c r="BP18" s="17"/>
      <c r="BQ18" s="17"/>
      <c r="BR18" s="37"/>
      <c r="BS18" s="38" t="s">
        <v>18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39"/>
      <c r="CJ18" s="40">
        <f>1155070+340746</f>
        <v>1495816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  <c r="DE18" s="9"/>
    </row>
    <row r="19" spans="1:109" x14ac:dyDescent="0.3">
      <c r="A19" s="4"/>
      <c r="B19" s="14" t="s">
        <v>23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35"/>
      <c r="BI19" s="36" t="s">
        <v>24</v>
      </c>
      <c r="BJ19" s="17"/>
      <c r="BK19" s="17"/>
      <c r="BL19" s="17"/>
      <c r="BM19" s="17"/>
      <c r="BN19" s="17"/>
      <c r="BO19" s="17"/>
      <c r="BP19" s="17"/>
      <c r="BQ19" s="17"/>
      <c r="BR19" s="37"/>
      <c r="BS19" s="38" t="s">
        <v>18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39"/>
      <c r="CJ19" s="40">
        <v>171474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  <c r="DE19" s="9"/>
    </row>
    <row r="20" spans="1:109" x14ac:dyDescent="0.3">
      <c r="A20" s="4"/>
      <c r="B20" s="14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35"/>
      <c r="BI20" s="36" t="s">
        <v>26</v>
      </c>
      <c r="BJ20" s="17"/>
      <c r="BK20" s="17"/>
      <c r="BL20" s="17"/>
      <c r="BM20" s="17"/>
      <c r="BN20" s="17"/>
      <c r="BO20" s="17"/>
      <c r="BP20" s="17"/>
      <c r="BQ20" s="17"/>
      <c r="BR20" s="37"/>
      <c r="BS20" s="38" t="s">
        <v>18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39"/>
      <c r="CJ20" s="33">
        <v>388765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  <c r="DE20" s="9"/>
    </row>
    <row r="21" spans="1:109" x14ac:dyDescent="0.3">
      <c r="A21" s="4"/>
      <c r="B21" s="14" t="s">
        <v>27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35"/>
      <c r="BI21" s="36" t="s">
        <v>28</v>
      </c>
      <c r="BJ21" s="17"/>
      <c r="BK21" s="17"/>
      <c r="BL21" s="17"/>
      <c r="BM21" s="17"/>
      <c r="BN21" s="17"/>
      <c r="BO21" s="17"/>
      <c r="BP21" s="17"/>
      <c r="BQ21" s="17"/>
      <c r="BR21" s="37"/>
      <c r="BS21" s="38" t="s">
        <v>18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39"/>
      <c r="CJ21" s="40">
        <v>21966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  <c r="DE21" s="9"/>
    </row>
    <row r="22" spans="1:109" x14ac:dyDescent="0.3">
      <c r="A22" s="4"/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35"/>
      <c r="BI22" s="36" t="s">
        <v>30</v>
      </c>
      <c r="BJ22" s="17"/>
      <c r="BK22" s="17"/>
      <c r="BL22" s="17"/>
      <c r="BM22" s="17"/>
      <c r="BN22" s="17"/>
      <c r="BO22" s="17"/>
      <c r="BP22" s="17"/>
      <c r="BQ22" s="17"/>
      <c r="BR22" s="37"/>
      <c r="BS22" s="38" t="s">
        <v>18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39"/>
      <c r="CJ22" s="40">
        <v>10841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  <c r="DE22" s="9"/>
    </row>
    <row r="23" spans="1:109" x14ac:dyDescent="0.3">
      <c r="A23" s="4"/>
      <c r="B23" s="14" t="s">
        <v>31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35"/>
      <c r="BI23" s="36" t="s">
        <v>32</v>
      </c>
      <c r="BJ23" s="17"/>
      <c r="BK23" s="17"/>
      <c r="BL23" s="17"/>
      <c r="BM23" s="17"/>
      <c r="BN23" s="17"/>
      <c r="BO23" s="17"/>
      <c r="BP23" s="17"/>
      <c r="BQ23" s="17"/>
      <c r="BR23" s="37"/>
      <c r="BS23" s="38" t="s">
        <v>18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39"/>
      <c r="CJ23" s="40">
        <f>610686-CJ20-CJ21-CJ22</f>
        <v>189114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  <c r="DE23" s="9"/>
    </row>
    <row r="24" spans="1:109" ht="35.25" customHeight="1" thickBot="1" x14ac:dyDescent="0.35">
      <c r="A24" s="5"/>
      <c r="B24" s="42" t="s">
        <v>33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3"/>
      <c r="BI24" s="44" t="s">
        <v>34</v>
      </c>
      <c r="BJ24" s="45"/>
      <c r="BK24" s="45"/>
      <c r="BL24" s="45"/>
      <c r="BM24" s="45"/>
      <c r="BN24" s="45"/>
      <c r="BO24" s="45"/>
      <c r="BP24" s="45"/>
      <c r="BQ24" s="45"/>
      <c r="BR24" s="46"/>
      <c r="BS24" s="47" t="s">
        <v>35</v>
      </c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40">
        <v>3072</v>
      </c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  <c r="DE24" s="9"/>
    </row>
    <row r="25" spans="1:109" x14ac:dyDescent="0.3">
      <c r="A25" s="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9" ht="21" customHeight="1" x14ac:dyDescent="0.3">
      <c r="A26" s="4"/>
      <c r="B26" s="14" t="s">
        <v>36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5"/>
      <c r="BI26" s="16" t="s">
        <v>37</v>
      </c>
      <c r="BJ26" s="17"/>
      <c r="BK26" s="17"/>
      <c r="BL26" s="17"/>
      <c r="BM26" s="17"/>
      <c r="BN26" s="17"/>
      <c r="BO26" s="17"/>
      <c r="BP26" s="17"/>
      <c r="BQ26" s="17"/>
      <c r="BR26" s="18"/>
      <c r="BS26" s="19" t="s">
        <v>38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1"/>
      <c r="CJ26" s="22">
        <f>28950.884-1770.926</f>
        <v>27179.957999999999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  <c r="DE26" s="8"/>
    </row>
    <row r="27" spans="1:109" ht="23.25" customHeight="1" thickBot="1" x14ac:dyDescent="0.35">
      <c r="A27" s="5"/>
      <c r="B27" s="25" t="s">
        <v>39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6"/>
      <c r="BI27" s="27" t="s">
        <v>40</v>
      </c>
      <c r="BJ27" s="28"/>
      <c r="BK27" s="28"/>
      <c r="BL27" s="28"/>
      <c r="BM27" s="28"/>
      <c r="BN27" s="28"/>
      <c r="BO27" s="28"/>
      <c r="BP27" s="28"/>
      <c r="BQ27" s="28"/>
      <c r="BR27" s="29"/>
      <c r="BS27" s="30" t="s">
        <v>35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2"/>
      <c r="CJ27" s="33">
        <f>(1175-107)+(5958-658)</f>
        <v>6368</v>
      </c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  <c r="DE27" s="9"/>
    </row>
    <row r="28" spans="1:109" ht="6" customHeight="1" x14ac:dyDescent="0.3"/>
    <row r="29" spans="1:109" s="7" customFormat="1" ht="48" customHeight="1" x14ac:dyDescent="0.25">
      <c r="A29" s="10" t="s">
        <v>41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</row>
    <row r="30" spans="1:109" ht="3" customHeight="1" x14ac:dyDescent="0.3"/>
    <row r="31" spans="1:109" ht="18" customHeight="1" x14ac:dyDescent="0.3"/>
    <row r="32" spans="1:109" ht="18.75" customHeight="1" x14ac:dyDescent="0.3">
      <c r="A32" s="11" t="s">
        <v>43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</row>
  </sheetData>
  <mergeCells count="67">
    <mergeCell ref="A7:DD7"/>
    <mergeCell ref="A8:DC8"/>
    <mergeCell ref="A9:DC9"/>
    <mergeCell ref="A10:DD10"/>
    <mergeCell ref="A12:BH12"/>
    <mergeCell ref="BI12:BR12"/>
    <mergeCell ref="BS12:CI12"/>
    <mergeCell ref="CJ12:DD12"/>
    <mergeCell ref="A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A29:DD29"/>
    <mergeCell ref="A32:DD32"/>
    <mergeCell ref="B25:DD25"/>
    <mergeCell ref="B26:BH26"/>
    <mergeCell ref="BI26:BR26"/>
    <mergeCell ref="BS26:CI26"/>
    <mergeCell ref="CJ26:DD26"/>
    <mergeCell ref="B27:BH27"/>
    <mergeCell ref="BI27:BR27"/>
    <mergeCell ref="BS27:CI27"/>
    <mergeCell ref="CJ27:DD27"/>
  </mergeCells>
  <pageMargins left="0.98425196850393704" right="0.59055118110236227" top="0.78740157480314965" bottom="0.78740157480314965" header="0.39370078740157483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Lesnyh</cp:lastModifiedBy>
  <cp:lastPrinted>2014-07-04T08:24:29Z</cp:lastPrinted>
  <dcterms:created xsi:type="dcterms:W3CDTF">2014-04-01T07:18:01Z</dcterms:created>
  <dcterms:modified xsi:type="dcterms:W3CDTF">2014-07-04T10:03:43Z</dcterms:modified>
</cp:coreProperties>
</file>